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HP-ØP Drift" sheetId="1" r:id="rId5"/>
    <sheet name="HP-ØP INV" sheetId="2" r:id="rId6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<sst xmlns="http://schemas.openxmlformats.org/spreadsheetml/2006/main" uniqueCount="34">
  <si>
    <t>Tiltak</t>
  </si>
  <si>
    <t>Kommentar</t>
  </si>
  <si>
    <t>Nytt</t>
  </si>
  <si>
    <t>Pott ordfører</t>
  </si>
  <si>
    <t>Fane til barneskole</t>
  </si>
  <si>
    <t>Folkehelsetiltak/tidlig innsats</t>
  </si>
  <si>
    <t>Sterk og Stødig, Aktiv på Dagtid, møtesteder, lavinntektsfam. Trinn 1-4 i innsatstrappa</t>
  </si>
  <si>
    <t>Ekstrabevilgning grendehuset</t>
  </si>
  <si>
    <t>Kunststipend</t>
  </si>
  <si>
    <t>Risør By</t>
  </si>
  <si>
    <t>Leseprosjekt</t>
  </si>
  <si>
    <t>Varm mat KS</t>
  </si>
  <si>
    <t>Sum effekt av endringer i drift fra KDs forslag</t>
  </si>
  <si>
    <t>Underdekning Skatt/rammetilskudd ifht KDs forsalg vs Statsbudsjettet</t>
  </si>
  <si>
    <t>Økt rammetilskudd fra Statsbudsjettet 15.okt-25</t>
  </si>
  <si>
    <t>Sum økte inntekter i budsjett/økonomiplan</t>
  </si>
  <si>
    <t>Avsetning til disposisjonsfond</t>
  </si>
  <si>
    <t xml:space="preserve">Servicevert 100% Frydenborgsenteret </t>
  </si>
  <si>
    <t>Tekstforslag</t>
  </si>
  <si>
    <t>Ny ungdomsskole</t>
  </si>
  <si>
    <r>
      <rPr>
        <sz val="11"/>
        <color indexed="8"/>
        <rFont val="Aptos Narrow"/>
      </rPr>
      <t xml:space="preserve">                          </t>
    </r>
    <r>
      <rPr>
        <b val="1"/>
        <sz val="11"/>
        <color indexed="9"/>
        <rFont val="Aptos Narrow"/>
      </rPr>
      <t>Samfunnsutvikling</t>
    </r>
  </si>
  <si>
    <t>200-7</t>
  </si>
  <si>
    <t>Utbygging Rønningsåsen (H)</t>
  </si>
  <si>
    <t>Nytt forslag</t>
  </si>
  <si>
    <t>200-13</t>
  </si>
  <si>
    <t>Ny ungdomsskole m/trafikkavviklingsløsning (Felles)</t>
  </si>
  <si>
    <t xml:space="preserve"> kartlegging av alternative løsninger for oppgradering eller bygging av ny </t>
  </si>
  <si>
    <t>Salg av kommunale bygg</t>
  </si>
  <si>
    <t>Riggen, Buvikveien 34 osv.</t>
  </si>
  <si>
    <t>Sum effekt av endringer i INV  forslag KD</t>
  </si>
  <si>
    <t>Avsetning til ubundne investeringsfond</t>
  </si>
  <si>
    <t>Bruk av ubundne investeringsfond</t>
  </si>
  <si>
    <t>Sum finansiering/avsetinger INV</t>
  </si>
  <si>
    <t>Kontrollsum/balanse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</si>
</sst>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#,##0&quot; &quot;;&quot;-&quot;#,##0&quot; &quot;"/>
  </numFmts>
  <fonts count="6">
    <font>
      <sz val="11"/>
      <color indexed="8"/>
      <name val="Aptos Narrow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9"/>
      <name val="Aptos Narrow"/>
    </font>
    <font>
      <sz val="11"/>
      <color indexed="12"/>
      <name val="Aptos Narrow"/>
    </font>
    <font>
      <sz val="12"/>
      <color indexed="8"/>
      <name val="Helvetica Neue Light"/>
    </font>
  </fonts>
  <fills count="6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18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/>
      <top/>
      <bottom/>
      <diagonal/>
    </border>
    <border>
      <left/>
      <right/>
      <top/>
      <bottom/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/>
      <top/>
      <bottom style="thin">
        <color indexed="11"/>
      </bottom>
      <diagonal/>
    </border>
    <border>
      <left/>
      <right/>
      <top/>
      <bottom style="thin">
        <color indexed="11"/>
      </bottom>
      <diagonal/>
    </border>
    <border>
      <left/>
      <right style="thin">
        <color indexed="11"/>
      </right>
      <top/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46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3" fillId="2" borderId="1" applyNumberFormat="0" applyFont="1" applyFill="1" applyBorder="1" applyAlignment="1" applyProtection="0">
      <alignment horizontal="center" vertical="bottom"/>
    </xf>
    <xf numFmtId="49" fontId="3" fillId="2" borderId="2" applyNumberFormat="1" applyFont="1" applyFill="1" applyBorder="1" applyAlignment="1" applyProtection="0">
      <alignment horizontal="center" vertical="bottom"/>
    </xf>
    <xf numFmtId="0" fontId="3" fillId="2" borderId="2" applyNumberFormat="1" applyFont="1" applyFill="1" applyBorder="1" applyAlignment="1" applyProtection="0">
      <alignment horizontal="center" vertical="bottom"/>
    </xf>
    <xf numFmtId="0" fontId="3" fillId="2" borderId="3" applyNumberFormat="1" applyFont="1" applyFill="1" applyBorder="1" applyAlignment="1" applyProtection="0">
      <alignment horizontal="center" vertical="bottom"/>
    </xf>
    <xf numFmtId="0" fontId="0" fillId="3" borderId="4" applyNumberFormat="0" applyFont="1" applyFill="1" applyBorder="1" applyAlignment="1" applyProtection="0">
      <alignment vertical="bottom"/>
    </xf>
    <xf numFmtId="0" fontId="4" fillId="3" borderId="4" applyNumberFormat="0" applyFont="1" applyFill="1" applyBorder="1" applyAlignment="1" applyProtection="0">
      <alignment vertical="bottom"/>
    </xf>
    <xf numFmtId="59" fontId="0" fillId="3" borderId="4" applyNumberFormat="1" applyFont="1" applyFill="1" applyBorder="1" applyAlignment="1" applyProtection="0">
      <alignment vertical="bottom"/>
    </xf>
    <xf numFmtId="49" fontId="0" fillId="3" borderId="5" applyNumberFormat="1" applyFont="1" applyFill="1" applyBorder="1" applyAlignment="1" applyProtection="0">
      <alignment vertical="bottom"/>
    </xf>
    <xf numFmtId="0" fontId="0" fillId="3" borderId="6" applyNumberFormat="0" applyFont="1" applyFill="1" applyBorder="1" applyAlignment="1" applyProtection="0">
      <alignment vertical="bottom"/>
    </xf>
    <xf numFmtId="59" fontId="0" fillId="3" borderId="5" applyNumberFormat="1" applyFont="1" applyFill="1" applyBorder="1" applyAlignment="1" applyProtection="0">
      <alignment vertical="bottom"/>
    </xf>
    <xf numFmtId="49" fontId="0" fillId="3" borderId="7" applyNumberFormat="1" applyFont="1" applyFill="1" applyBorder="1" applyAlignment="1" applyProtection="0">
      <alignment vertical="bottom"/>
    </xf>
    <xf numFmtId="59" fontId="0" fillId="3" borderId="7" applyNumberFormat="1" applyFont="1" applyFill="1" applyBorder="1" applyAlignment="1" applyProtection="0">
      <alignment vertical="bottom"/>
    </xf>
    <xf numFmtId="49" fontId="0" fillId="3" borderId="6" applyNumberFormat="1" applyFont="1" applyFill="1" applyBorder="1" applyAlignment="1" applyProtection="0">
      <alignment vertical="bottom"/>
    </xf>
    <xf numFmtId="0" fontId="0" fillId="3" borderId="5" applyNumberFormat="0" applyFont="1" applyFill="1" applyBorder="1" applyAlignment="1" applyProtection="0">
      <alignment vertical="bottom"/>
    </xf>
    <xf numFmtId="0" fontId="0" fillId="3" borderId="7" applyNumberFormat="0" applyFont="1" applyFill="1" applyBorder="1" applyAlignment="1" applyProtection="0">
      <alignment vertical="bottom"/>
    </xf>
    <xf numFmtId="0" fontId="0" fillId="3" borderId="8" applyNumberFormat="0" applyFont="1" applyFill="1" applyBorder="1" applyAlignment="1" applyProtection="0">
      <alignment vertical="bottom"/>
    </xf>
    <xf numFmtId="59" fontId="0" fillId="3" borderId="8" applyNumberFormat="1" applyFont="1" applyFill="1" applyBorder="1" applyAlignment="1" applyProtection="0">
      <alignment vertical="bottom"/>
    </xf>
    <xf numFmtId="0" fontId="0" fillId="3" borderId="9" applyNumberFormat="0" applyFont="1" applyFill="1" applyBorder="1" applyAlignment="1" applyProtection="0">
      <alignment vertical="bottom"/>
    </xf>
    <xf numFmtId="59" fontId="0" fillId="3" borderId="9" applyNumberFormat="1" applyFont="1" applyFill="1" applyBorder="1" applyAlignment="1" applyProtection="0">
      <alignment vertical="bottom"/>
    </xf>
    <xf numFmtId="49" fontId="0" fillId="4" borderId="6" applyNumberFormat="1" applyFont="1" applyFill="1" applyBorder="1" applyAlignment="1" applyProtection="0">
      <alignment vertical="bottom"/>
    </xf>
    <xf numFmtId="59" fontId="0" fillId="4" borderId="6" applyNumberFormat="1" applyFont="1" applyFill="1" applyBorder="1" applyAlignment="1" applyProtection="0">
      <alignment vertical="bottom"/>
    </xf>
    <xf numFmtId="49" fontId="0" fillId="3" borderId="8" applyNumberFormat="1" applyFont="1" applyFill="1" applyBorder="1" applyAlignment="1" applyProtection="0">
      <alignment vertical="bottom"/>
    </xf>
    <xf numFmtId="0" fontId="0" fillId="3" borderId="10" applyNumberFormat="0" applyFont="1" applyFill="1" applyBorder="1" applyAlignment="1" applyProtection="0">
      <alignment vertical="bottom"/>
    </xf>
    <xf numFmtId="59" fontId="0" fillId="3" borderId="10" applyNumberFormat="1" applyFont="1" applyFill="1" applyBorder="1" applyAlignment="1" applyProtection="0">
      <alignment vertical="bottom"/>
    </xf>
    <xf numFmtId="0" fontId="0" fillId="3" borderId="11" applyNumberFormat="0" applyFont="1" applyFill="1" applyBorder="1" applyAlignment="1" applyProtection="0">
      <alignment vertical="bottom"/>
    </xf>
    <xf numFmtId="49" fontId="0" fillId="3" borderId="11" applyNumberFormat="1" applyFont="1" applyFill="1" applyBorder="1" applyAlignment="1" applyProtection="0">
      <alignment vertical="bottom"/>
    </xf>
    <xf numFmtId="59" fontId="0" fillId="3" borderId="11" applyNumberFormat="1" applyFont="1" applyFill="1" applyBorder="1" applyAlignment="1" applyProtection="0">
      <alignment vertical="bottom"/>
    </xf>
    <xf numFmtId="59" fontId="0" fillId="3" borderId="6" applyNumberFormat="1" applyFont="1" applyFill="1" applyBorder="1" applyAlignment="1" applyProtection="0">
      <alignment vertical="bottom"/>
    </xf>
    <xf numFmtId="0" fontId="0" fillId="3" borderId="1" applyNumberFormat="0" applyFont="1" applyFill="1" applyBorder="1" applyAlignment="1" applyProtection="0">
      <alignment vertical="bottom"/>
    </xf>
    <xf numFmtId="0" fontId="0" fillId="3" borderId="2" applyNumberFormat="0" applyFont="1" applyFill="1" applyBorder="1" applyAlignment="1" applyProtection="0">
      <alignment vertical="bottom"/>
    </xf>
    <xf numFmtId="0" fontId="0" fillId="3" borderId="3" applyNumberFormat="0" applyFont="1" applyFill="1" applyBorder="1" applyAlignment="1" applyProtection="0">
      <alignment vertical="bottom"/>
    </xf>
    <xf numFmtId="0" fontId="0" fillId="3" borderId="12" applyNumberFormat="0" applyFont="1" applyFill="1" applyBorder="1" applyAlignment="1" applyProtection="0">
      <alignment vertical="bottom"/>
    </xf>
    <xf numFmtId="0" fontId="0" fillId="3" borderId="13" applyNumberFormat="0" applyFont="1" applyFill="1" applyBorder="1" applyAlignment="1" applyProtection="0">
      <alignment vertical="bottom"/>
    </xf>
    <xf numFmtId="0" fontId="0" fillId="3" borderId="14" applyNumberFormat="0" applyFont="1" applyFill="1" applyBorder="1" applyAlignment="1" applyProtection="0">
      <alignment vertical="bottom"/>
    </xf>
    <xf numFmtId="0" fontId="0" fillId="3" borderId="15" applyNumberFormat="0" applyFont="1" applyFill="1" applyBorder="1" applyAlignment="1" applyProtection="0">
      <alignment vertical="bottom"/>
    </xf>
    <xf numFmtId="0" fontId="0" fillId="3" borderId="16" applyNumberFormat="0" applyFont="1" applyFill="1" applyBorder="1" applyAlignment="1" applyProtection="0">
      <alignment vertical="bottom"/>
    </xf>
    <xf numFmtId="0" fontId="0" fillId="3" borderId="17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5" borderId="13" applyNumberFormat="1" applyFont="1" applyFill="1" applyBorder="1" applyAlignment="1" applyProtection="0">
      <alignment vertical="bottom"/>
    </xf>
    <xf numFmtId="0" fontId="4" fillId="5" borderId="13" applyNumberFormat="0" applyFont="1" applyFill="1" applyBorder="1" applyAlignment="1" applyProtection="0">
      <alignment vertical="bottom"/>
    </xf>
    <xf numFmtId="59" fontId="0" fillId="5" borderId="13" applyNumberFormat="1" applyFont="1" applyFill="1" applyBorder="1" applyAlignment="1" applyProtection="0">
      <alignment vertical="bottom"/>
    </xf>
    <xf numFmtId="59" fontId="0" fillId="5" borderId="14" applyNumberFormat="1" applyFont="1" applyFill="1" applyBorder="1" applyAlignment="1" applyProtection="0">
      <alignment vertical="bottom"/>
    </xf>
    <xf numFmtId="49" fontId="0" fillId="3" borderId="4" applyNumberFormat="1" applyFont="1" applyFill="1" applyBorder="1" applyAlignment="1" applyProtection="0">
      <alignment vertical="bottom"/>
    </xf>
    <xf numFmtId="49" fontId="0" fillId="3" borderId="9" applyNumberFormat="1" applyFont="1" applyFill="1" applyBorder="1" applyAlignment="1" applyProtection="0">
      <alignment vertical="bottom"/>
    </xf>
  </cellXfs>
  <cellStyles count="1">
    <cellStyle name="Normal" xfId="0" builtinId="0"/>
  </cellStyles>
  <dxfs count="2"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0070c0"/>
      <rgbColor rgb="ffaaaaaa"/>
      <rgbColor rgb="ffff0000"/>
      <rgbColor rgb="ffffff00"/>
      <rgbColor rgb="ff00b0f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1</xdr:col>
      <xdr:colOff>1163389</xdr:colOff>
      <xdr:row>24</xdr:row>
      <xdr:rowOff>111583</xdr:rowOff>
    </xdr:from>
    <xdr:to>
      <xdr:col>2</xdr:col>
      <xdr:colOff>4975613</xdr:colOff>
      <xdr:row>42</xdr:row>
      <xdr:rowOff>162386</xdr:rowOff>
    </xdr:to>
    <xdr:grpSp>
      <xdr:nvGrpSpPr>
        <xdr:cNvPr id="4" name="Bildegalleri"/>
        <xdr:cNvGrpSpPr/>
      </xdr:nvGrpSpPr>
      <xdr:grpSpPr>
        <a:xfrm>
          <a:off x="2268289" y="4938218"/>
          <a:ext cx="6771325" cy="3479804"/>
          <a:chOff x="-19050" y="0"/>
          <a:chExt cx="6771323" cy="3479803"/>
        </a:xfrm>
      </xdr:grpSpPr>
      <xdr:pic>
        <xdr:nvPicPr>
          <xdr:cNvPr id="2" name="image.png" descr="image.png"/>
          <xdr:cNvPicPr>
            <a:picLocks noChangeAspect="1"/>
          </xdr:cNvPicPr>
        </xdr:nvPicPr>
        <xdr:blipFill>
          <a:blip r:embed="rId1">
            <a:extLst/>
          </a:blip>
          <a:srcRect l="0" t="2560" r="0" b="2560"/>
          <a:stretch>
            <a:fillRect/>
          </a:stretch>
        </xdr:blipFill>
        <xdr:spPr>
          <a:xfrm>
            <a:off x="76233" y="0"/>
            <a:ext cx="6580756" cy="3115900"/>
          </a:xfrm>
          <a:prstGeom prst="rect">
            <a:avLst/>
          </a:prstGeom>
          <a:ln w="12700" cap="flat">
            <a:noFill/>
            <a:miter lim="400000"/>
          </a:ln>
          <a:effectLst/>
        </xdr:spPr>
      </xdr:pic>
      <xdr:sp>
        <xdr:nvSpPr>
          <xdr:cNvPr id="3" name="Infotekst"/>
          <xdr:cNvSpPr txBox="1"/>
        </xdr:nvSpPr>
        <xdr:spPr>
          <a:xfrm>
            <a:off x="-19050" y="3090552"/>
            <a:ext cx="6771324" cy="389252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:ma14="http://schemas.microsoft.com/office/mac/drawingml/2011/main" val="1"/>
            </a:ext>
          </a:extLst>
        </xdr:spPr>
        <xdr:txBody>
          <a:bodyPr wrap="square" lIns="76200" tIns="76200" rIns="76200" bIns="76200" numCol="1" anchor="t">
            <a:spAutoFit/>
          </a:bodyPr>
          <a:lstStyle/>
          <a:p>
            <a:pPr marL="0" marR="0" indent="0" algn="ctr" defTabSz="4572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b="0" baseline="0" cap="none" i="0" spc="0" strike="noStrike" sz="1200" u="none">
                <a:solidFill>
                  <a:srgbClr val="000000"/>
                </a:solidFill>
                <a:uFillTx/>
                <a:latin typeface="Helvetica Neue Light"/>
                <a:ea typeface="Helvetica Neue Light"/>
                <a:cs typeface="Helvetica Neue Light"/>
                <a:sym typeface="Helvetica Neue Light"/>
              </a:defRPr>
            </a:pPr>
            <a:r>
              <a:rPr b="0" baseline="0" cap="none" i="0" spc="0" strike="noStrike" sz="1200" u="none">
                <a:solidFill>
                  <a:srgbClr val="000000"/>
                </a:solidFill>
                <a:uFillTx/>
                <a:latin typeface="Helvetica Neue Light"/>
                <a:ea typeface="Helvetica Neue Light"/>
                <a:cs typeface="Helvetica Neue Light"/>
                <a:sym typeface="Helvetica Neue Light"/>
              </a:rPr>
              <a:t>Infotekst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Office-t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G45"/>
  <sheetViews>
    <sheetView workbookViewId="0" showGridLines="0" defaultGridColor="1"/>
  </sheetViews>
  <sheetFormatPr defaultColWidth="11.5" defaultRowHeight="15" customHeight="1" outlineLevelRow="0" outlineLevelCol="0"/>
  <cols>
    <col min="1" max="1" width="14.5" style="1" customWidth="1"/>
    <col min="2" max="2" width="38.8516" style="1" customWidth="1"/>
    <col min="3" max="3" width="70.5" style="1" customWidth="1"/>
    <col min="4" max="4" width="16.6719" style="1" customWidth="1"/>
    <col min="5" max="5" width="15.8516" style="1" customWidth="1"/>
    <col min="6" max="6" width="15" style="1" customWidth="1"/>
    <col min="7" max="7" width="16" style="1" customWidth="1"/>
    <col min="8" max="16384" width="11.5" style="1" customWidth="1"/>
  </cols>
  <sheetData>
    <row r="1" ht="15.95" customHeight="1">
      <c r="A1" s="2"/>
      <c r="B1" t="s" s="3">
        <v>0</v>
      </c>
      <c r="C1" t="s" s="3">
        <v>1</v>
      </c>
      <c r="D1" s="4">
        <v>2026</v>
      </c>
      <c r="E1" s="4">
        <v>2027</v>
      </c>
      <c r="F1" s="4">
        <v>2028</v>
      </c>
      <c r="G1" s="5">
        <v>2029</v>
      </c>
    </row>
    <row r="2" ht="15.95" customHeight="1">
      <c r="A2" s="6"/>
      <c r="B2" s="6"/>
      <c r="C2" s="6"/>
      <c r="D2" s="7"/>
      <c r="E2" s="8"/>
      <c r="F2" s="8"/>
      <c r="G2" s="8"/>
    </row>
    <row r="3" ht="15.95" customHeight="1">
      <c r="A3" t="s" s="9">
        <v>2</v>
      </c>
      <c r="B3" t="s" s="9">
        <v>3</v>
      </c>
      <c r="C3" s="10"/>
      <c r="D3" s="11">
        <v>80000</v>
      </c>
      <c r="E3" s="11">
        <v>80000</v>
      </c>
      <c r="F3" s="11">
        <v>80000</v>
      </c>
      <c r="G3" s="11">
        <v>80000</v>
      </c>
    </row>
    <row r="4" ht="15.95" customHeight="1">
      <c r="A4" t="s" s="12">
        <v>2</v>
      </c>
      <c r="B4" t="s" s="12">
        <v>4</v>
      </c>
      <c r="C4" s="10"/>
      <c r="D4" s="13">
        <v>40000</v>
      </c>
      <c r="E4" s="13"/>
      <c r="F4" s="13"/>
      <c r="G4" s="13"/>
    </row>
    <row r="5" ht="15.95" customHeight="1">
      <c r="A5" t="s" s="12">
        <v>2</v>
      </c>
      <c r="B5" t="s" s="12">
        <v>5</v>
      </c>
      <c r="C5" t="s" s="14">
        <v>6</v>
      </c>
      <c r="D5" s="13">
        <v>1000000</v>
      </c>
      <c r="E5" s="13">
        <v>1000000</v>
      </c>
      <c r="F5" s="13">
        <v>1000000</v>
      </c>
      <c r="G5" s="13">
        <v>1000000</v>
      </c>
    </row>
    <row r="6" ht="15.95" customHeight="1">
      <c r="A6" t="s" s="12">
        <v>2</v>
      </c>
      <c r="B6" t="s" s="12">
        <v>7</v>
      </c>
      <c r="C6" s="10"/>
      <c r="D6" s="13">
        <v>50000</v>
      </c>
      <c r="E6" s="13"/>
      <c r="F6" s="13"/>
      <c r="G6" s="13"/>
    </row>
    <row r="7" ht="15.95" customHeight="1">
      <c r="A7" t="s" s="12">
        <v>2</v>
      </c>
      <c r="B7" t="s" s="12">
        <v>8</v>
      </c>
      <c r="C7" s="10"/>
      <c r="D7" s="13">
        <v>-115000</v>
      </c>
      <c r="E7" s="13">
        <v>-115000</v>
      </c>
      <c r="F7" s="13">
        <v>-115000</v>
      </c>
      <c r="G7" s="13">
        <v>-115000</v>
      </c>
    </row>
    <row r="8" ht="15.95" customHeight="1">
      <c r="A8" t="s" s="12">
        <v>2</v>
      </c>
      <c r="B8" t="s" s="12">
        <v>9</v>
      </c>
      <c r="C8" s="10"/>
      <c r="D8" s="13">
        <v>200000</v>
      </c>
      <c r="E8" s="13">
        <v>200000</v>
      </c>
      <c r="F8" s="13">
        <v>200000</v>
      </c>
      <c r="G8" s="13">
        <v>200000</v>
      </c>
    </row>
    <row r="9" ht="15.95" customHeight="1">
      <c r="A9" t="s" s="12">
        <v>2</v>
      </c>
      <c r="B9" t="s" s="12">
        <v>10</v>
      </c>
      <c r="C9" s="10"/>
      <c r="D9" s="13">
        <v>450000</v>
      </c>
      <c r="E9" s="13"/>
      <c r="F9" s="13"/>
      <c r="G9" s="13"/>
    </row>
    <row r="10" ht="15.95" customHeight="1">
      <c r="A10" t="s" s="12">
        <v>2</v>
      </c>
      <c r="B10" t="s" s="12">
        <v>11</v>
      </c>
      <c r="C10" s="15"/>
      <c r="D10" s="13">
        <v>30000</v>
      </c>
      <c r="E10" s="13"/>
      <c r="F10" s="13"/>
      <c r="G10" s="13"/>
    </row>
    <row r="11" ht="15.75" customHeight="1">
      <c r="A11" s="16"/>
      <c r="B11" s="16"/>
      <c r="C11" t="s" s="12">
        <v>12</v>
      </c>
      <c r="D11" s="13" cm="1">
        <f t="array" ref="D11">SUM(D2:D10)</f>
        <v>1735000</v>
      </c>
      <c r="E11" s="13">
        <v>1215000</v>
      </c>
      <c r="F11" s="13">
        <v>1215000</v>
      </c>
      <c r="G11" s="13">
        <v>1215000</v>
      </c>
    </row>
    <row r="12" ht="15.75" customHeight="1">
      <c r="A12" s="16"/>
      <c r="B12" s="16"/>
      <c r="C12" s="16"/>
      <c r="D12" s="13"/>
      <c r="E12" s="13"/>
      <c r="F12" s="13"/>
      <c r="G12" s="13"/>
    </row>
    <row r="13" ht="15.75" customHeight="1">
      <c r="A13" s="17"/>
      <c r="B13" s="17"/>
      <c r="C13" s="17"/>
      <c r="D13" s="18"/>
      <c r="E13" s="18"/>
      <c r="F13" s="18"/>
      <c r="G13" s="18"/>
    </row>
    <row r="14" ht="16.5" customHeight="1">
      <c r="A14" s="19"/>
      <c r="B14" s="19"/>
      <c r="C14" s="19"/>
      <c r="D14" s="20"/>
      <c r="E14" s="20"/>
      <c r="F14" s="20"/>
      <c r="G14" s="20"/>
    </row>
    <row r="15" ht="15.95" customHeight="1">
      <c r="A15" s="10"/>
      <c r="B15" s="10"/>
      <c r="C15" t="s" s="21">
        <v>13</v>
      </c>
      <c r="D15" s="22">
        <v>1130000</v>
      </c>
      <c r="E15" s="22">
        <v>1130000</v>
      </c>
      <c r="F15" s="22">
        <v>1130000</v>
      </c>
      <c r="G15" s="22">
        <v>1130000</v>
      </c>
    </row>
    <row r="16" ht="15.95" customHeight="1">
      <c r="A16" s="15"/>
      <c r="B16" s="15"/>
      <c r="C16" t="s" s="9">
        <v>14</v>
      </c>
      <c r="D16" s="11">
        <v>0</v>
      </c>
      <c r="E16" s="11">
        <v>-4200000</v>
      </c>
      <c r="F16" s="11">
        <v>-4200000</v>
      </c>
      <c r="G16" s="11">
        <v>-4200000</v>
      </c>
    </row>
    <row r="17" ht="15.75" customHeight="1">
      <c r="A17" s="17"/>
      <c r="B17" s="17"/>
      <c r="C17" t="s" s="23">
        <v>15</v>
      </c>
      <c r="D17" s="18" cm="1">
        <f t="array" ref="D17">SUM(D15:D16)</f>
        <v>1130000</v>
      </c>
      <c r="E17" s="18" cm="1">
        <f t="array" ref="E17">SUM(E15:E16)+E20</f>
        <v>-3070000</v>
      </c>
      <c r="F17" s="18" cm="1">
        <f t="array" ref="F17">SUM(F15:F16)</f>
        <v>-3070000</v>
      </c>
      <c r="G17" s="18">
        <v>-3070000</v>
      </c>
    </row>
    <row r="18" ht="16.5" customHeight="1">
      <c r="A18" s="24"/>
      <c r="B18" s="24"/>
      <c r="C18" s="24"/>
      <c r="D18" s="25"/>
      <c r="E18" s="25"/>
      <c r="F18" s="25"/>
      <c r="G18" s="25"/>
    </row>
    <row r="19" ht="15.75" customHeight="1">
      <c r="A19" s="26"/>
      <c r="B19" s="26"/>
      <c r="C19" t="s" s="27">
        <v>16</v>
      </c>
      <c r="D19" s="28" cm="1">
        <f t="array" ref="D19">-(D17+D11)</f>
        <v>-2865000</v>
      </c>
      <c r="E19" s="28" cm="1">
        <f t="array" ref="E19">-(E17+E11)</f>
        <v>1855000</v>
      </c>
      <c r="F19" s="28" cm="1">
        <f t="array" ref="F19">-(F17+F11)</f>
        <v>1855000</v>
      </c>
      <c r="G19" s="28" cm="1">
        <f t="array" ref="G19">-(G17+G11)</f>
        <v>1855000</v>
      </c>
    </row>
    <row r="20" ht="15.95" customHeight="1">
      <c r="A20" t="s" s="14">
        <v>2</v>
      </c>
      <c r="B20" t="s" s="14">
        <v>17</v>
      </c>
      <c r="C20" t="s" s="14">
        <v>18</v>
      </c>
      <c r="D20" s="29"/>
      <c r="E20" s="29"/>
      <c r="F20" s="29"/>
      <c r="G20" s="29"/>
    </row>
    <row r="21" ht="15.95" customHeight="1">
      <c r="A21" t="s" s="14">
        <v>2</v>
      </c>
      <c r="B21" t="s" s="14">
        <v>19</v>
      </c>
      <c r="C21" t="s" s="14">
        <v>18</v>
      </c>
      <c r="D21" s="29"/>
      <c r="E21" s="29"/>
      <c r="F21" s="29"/>
      <c r="G21" s="29"/>
    </row>
    <row r="22" ht="15" customHeight="1">
      <c r="A22" s="30"/>
      <c r="B22" s="31"/>
      <c r="C22" s="31"/>
      <c r="D22" s="31"/>
      <c r="E22" s="31"/>
      <c r="F22" s="31"/>
      <c r="G22" s="32"/>
    </row>
    <row r="23" ht="15" customHeight="1">
      <c r="A23" s="33"/>
      <c r="B23" s="34"/>
      <c r="C23" s="34"/>
      <c r="D23" s="34"/>
      <c r="E23" s="34"/>
      <c r="F23" s="34"/>
      <c r="G23" s="35"/>
    </row>
    <row r="24" ht="15" customHeight="1">
      <c r="A24" s="33"/>
      <c r="B24" s="34"/>
      <c r="C24" s="34"/>
      <c r="D24" s="34"/>
      <c r="E24" s="34"/>
      <c r="F24" s="34"/>
      <c r="G24" s="35"/>
    </row>
    <row r="25" ht="15" customHeight="1">
      <c r="A25" s="33"/>
      <c r="B25" s="34"/>
      <c r="C25" s="34"/>
      <c r="D25" s="34"/>
      <c r="E25" s="34"/>
      <c r="F25" s="34"/>
      <c r="G25" s="35"/>
    </row>
    <row r="26" ht="15" customHeight="1">
      <c r="A26" s="33"/>
      <c r="B26" s="34"/>
      <c r="C26" s="34"/>
      <c r="D26" s="34"/>
      <c r="E26" s="34"/>
      <c r="F26" s="34"/>
      <c r="G26" s="35"/>
    </row>
    <row r="27" ht="15" customHeight="1">
      <c r="A27" s="33"/>
      <c r="B27" s="34"/>
      <c r="C27" s="34"/>
      <c r="D27" s="34"/>
      <c r="E27" s="34"/>
      <c r="F27" s="34"/>
      <c r="G27" s="35"/>
    </row>
    <row r="28" ht="15" customHeight="1">
      <c r="A28" s="33"/>
      <c r="B28" s="34"/>
      <c r="C28" s="34"/>
      <c r="D28" s="34"/>
      <c r="E28" s="34"/>
      <c r="F28" s="34"/>
      <c r="G28" s="35"/>
    </row>
    <row r="29" ht="15" customHeight="1">
      <c r="A29" s="33"/>
      <c r="B29" s="34"/>
      <c r="C29" s="34"/>
      <c r="D29" s="34"/>
      <c r="E29" s="34"/>
      <c r="F29" s="34"/>
      <c r="G29" s="35"/>
    </row>
    <row r="30" ht="15" customHeight="1">
      <c r="A30" s="33"/>
      <c r="B30" s="34"/>
      <c r="C30" s="34"/>
      <c r="D30" s="34"/>
      <c r="E30" s="34"/>
      <c r="F30" s="34"/>
      <c r="G30" s="35"/>
    </row>
    <row r="31" ht="15" customHeight="1">
      <c r="A31" s="33"/>
      <c r="B31" s="34"/>
      <c r="C31" s="34"/>
      <c r="D31" s="34"/>
      <c r="E31" s="34"/>
      <c r="F31" s="34"/>
      <c r="G31" s="35"/>
    </row>
    <row r="32" ht="15" customHeight="1">
      <c r="A32" s="33"/>
      <c r="B32" s="34"/>
      <c r="C32" s="34"/>
      <c r="D32" s="34"/>
      <c r="E32" s="34"/>
      <c r="F32" s="34"/>
      <c r="G32" s="35"/>
    </row>
    <row r="33" ht="15" customHeight="1">
      <c r="A33" s="33"/>
      <c r="B33" s="34"/>
      <c r="C33" s="34"/>
      <c r="D33" s="34"/>
      <c r="E33" s="34"/>
      <c r="F33" s="34"/>
      <c r="G33" s="35"/>
    </row>
    <row r="34" ht="15" customHeight="1">
      <c r="A34" s="33"/>
      <c r="B34" s="34"/>
      <c r="C34" s="34"/>
      <c r="D34" s="34"/>
      <c r="E34" s="34"/>
      <c r="F34" s="34"/>
      <c r="G34" s="35"/>
    </row>
    <row r="35" ht="15" customHeight="1">
      <c r="A35" s="33"/>
      <c r="B35" s="34"/>
      <c r="C35" s="34"/>
      <c r="D35" s="34"/>
      <c r="E35" s="34"/>
      <c r="F35" s="34"/>
      <c r="G35" s="35"/>
    </row>
    <row r="36" ht="15" customHeight="1">
      <c r="A36" s="33"/>
      <c r="B36" s="34"/>
      <c r="C36" s="34"/>
      <c r="D36" s="34"/>
      <c r="E36" s="34"/>
      <c r="F36" s="34"/>
      <c r="G36" s="35"/>
    </row>
    <row r="37" ht="15" customHeight="1">
      <c r="A37" s="33"/>
      <c r="B37" s="34"/>
      <c r="C37" s="34"/>
      <c r="D37" s="34"/>
      <c r="E37" s="34"/>
      <c r="F37" s="34"/>
      <c r="G37" s="35"/>
    </row>
    <row r="38" ht="15" customHeight="1">
      <c r="A38" s="33"/>
      <c r="B38" s="34"/>
      <c r="C38" s="34"/>
      <c r="D38" s="34"/>
      <c r="E38" s="34"/>
      <c r="F38" s="34"/>
      <c r="G38" s="35"/>
    </row>
    <row r="39" ht="15" customHeight="1">
      <c r="A39" s="33"/>
      <c r="B39" s="34"/>
      <c r="C39" s="34"/>
      <c r="D39" s="34"/>
      <c r="E39" s="34"/>
      <c r="F39" s="34"/>
      <c r="G39" s="35"/>
    </row>
    <row r="40" ht="15" customHeight="1">
      <c r="A40" s="33"/>
      <c r="B40" s="34"/>
      <c r="C40" s="34"/>
      <c r="D40" s="34"/>
      <c r="E40" s="34"/>
      <c r="F40" s="34"/>
      <c r="G40" s="35"/>
    </row>
    <row r="41" ht="15" customHeight="1">
      <c r="A41" s="33"/>
      <c r="B41" s="34"/>
      <c r="C41" s="34"/>
      <c r="D41" s="34"/>
      <c r="E41" s="34"/>
      <c r="F41" s="34"/>
      <c r="G41" s="35"/>
    </row>
    <row r="42" ht="15" customHeight="1">
      <c r="A42" s="33"/>
      <c r="B42" s="34"/>
      <c r="C42" s="34"/>
      <c r="D42" s="34"/>
      <c r="E42" s="34"/>
      <c r="F42" s="34"/>
      <c r="G42" s="35"/>
    </row>
    <row r="43" ht="15" customHeight="1">
      <c r="A43" s="33"/>
      <c r="B43" s="34"/>
      <c r="C43" s="34"/>
      <c r="D43" s="34"/>
      <c r="E43" s="34"/>
      <c r="F43" s="34"/>
      <c r="G43" s="35"/>
    </row>
    <row r="44" ht="15" customHeight="1">
      <c r="A44" s="33"/>
      <c r="B44" s="34"/>
      <c r="C44" s="34"/>
      <c r="D44" s="34"/>
      <c r="E44" s="34"/>
      <c r="F44" s="34"/>
      <c r="G44" s="35"/>
    </row>
    <row r="45" ht="15" customHeight="1">
      <c r="A45" s="36"/>
      <c r="B45" s="37"/>
      <c r="C45" s="37"/>
      <c r="D45" s="37"/>
      <c r="E45" s="37"/>
      <c r="F45" s="37"/>
      <c r="G45" s="38"/>
    </row>
  </sheetData>
  <conditionalFormatting sqref="D2:G21">
    <cfRule type="cellIs" dxfId="0" priority="1" operator="lessThan" stopIfTrue="1">
      <formula>0</formula>
    </cfRule>
  </conditionalFormatting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G19"/>
  <sheetViews>
    <sheetView workbookViewId="0" showGridLines="0" defaultGridColor="1"/>
  </sheetViews>
  <sheetFormatPr defaultColWidth="11.5" defaultRowHeight="15" customHeight="1" outlineLevelRow="0" outlineLevelCol="0"/>
  <cols>
    <col min="1" max="1" width="11.5" style="39" customWidth="1"/>
    <col min="2" max="2" width="43" style="39" customWidth="1"/>
    <col min="3" max="3" width="60.3516" style="39" customWidth="1"/>
    <col min="4" max="4" width="13.6719" style="39" customWidth="1"/>
    <col min="5" max="5" width="12.6719" style="39" customWidth="1"/>
    <col min="6" max="6" width="14.1719" style="39" customWidth="1"/>
    <col min="7" max="7" width="13.5" style="39" customWidth="1"/>
    <col min="8" max="16384" width="11.5" style="39" customWidth="1"/>
  </cols>
  <sheetData>
    <row r="1" ht="15.95" customHeight="1">
      <c r="A1" s="2"/>
      <c r="B1" t="s" s="3">
        <v>0</v>
      </c>
      <c r="C1" t="s" s="3">
        <v>1</v>
      </c>
      <c r="D1" s="4">
        <v>2026</v>
      </c>
      <c r="E1" s="4">
        <v>2027</v>
      </c>
      <c r="F1" s="4">
        <v>2028</v>
      </c>
      <c r="G1" s="5">
        <v>2029</v>
      </c>
    </row>
    <row r="2" ht="15.95" customHeight="1">
      <c r="A2" s="36"/>
      <c r="B2" t="s" s="40">
        <v>20</v>
      </c>
      <c r="C2" s="41"/>
      <c r="D2" s="42"/>
      <c r="E2" s="42"/>
      <c r="F2" s="42"/>
      <c r="G2" s="43"/>
    </row>
    <row r="3" ht="15.95" customHeight="1">
      <c r="A3" t="s" s="14">
        <v>21</v>
      </c>
      <c r="B3" t="s" s="44">
        <v>22</v>
      </c>
      <c r="C3" t="s" s="44">
        <v>23</v>
      </c>
      <c r="D3" s="8">
        <v>-500000</v>
      </c>
      <c r="E3" s="8">
        <v>-1500000</v>
      </c>
      <c r="F3" s="8">
        <v>-1500000</v>
      </c>
      <c r="G3" s="8">
        <v>-1500000</v>
      </c>
    </row>
    <row r="4" ht="15.95" customHeight="1">
      <c r="A4" t="s" s="14">
        <v>24</v>
      </c>
      <c r="B4" t="s" s="14">
        <v>25</v>
      </c>
      <c r="C4" t="s" s="14">
        <v>26</v>
      </c>
      <c r="D4" s="29"/>
      <c r="E4" s="29"/>
      <c r="F4" s="29"/>
      <c r="G4" s="29"/>
    </row>
    <row r="5" ht="15.95" customHeight="1">
      <c r="A5" s="10"/>
      <c r="B5" s="10"/>
      <c r="C5" s="10"/>
      <c r="D5" s="10"/>
      <c r="E5" s="10"/>
      <c r="F5" s="10"/>
      <c r="G5" s="10"/>
    </row>
    <row r="6" ht="15.95" customHeight="1">
      <c r="A6" t="s" s="14">
        <v>2</v>
      </c>
      <c r="B6" t="s" s="14">
        <v>27</v>
      </c>
      <c r="C6" t="s" s="14">
        <v>28</v>
      </c>
      <c r="D6" s="29">
        <v>-5000000</v>
      </c>
      <c r="E6" s="29"/>
      <c r="F6" s="29"/>
      <c r="G6" s="29"/>
    </row>
    <row r="7" ht="15.95" customHeight="1">
      <c r="A7" s="10"/>
      <c r="B7" s="10"/>
      <c r="C7" s="10"/>
      <c r="D7" s="29"/>
      <c r="E7" s="29"/>
      <c r="F7" s="29"/>
      <c r="G7" s="29"/>
    </row>
    <row r="8" ht="15.95" customHeight="1">
      <c r="A8" s="10"/>
      <c r="B8" s="10"/>
      <c r="C8" s="10"/>
      <c r="D8" s="29"/>
      <c r="E8" s="29"/>
      <c r="F8" s="29"/>
      <c r="G8" s="29"/>
    </row>
    <row r="9" ht="15.95" customHeight="1">
      <c r="A9" s="15"/>
      <c r="B9" s="15"/>
      <c r="C9" s="15"/>
      <c r="D9" s="11"/>
      <c r="E9" s="11"/>
      <c r="F9" s="11"/>
      <c r="G9" s="11"/>
    </row>
    <row r="10" ht="15.75" customHeight="1">
      <c r="A10" s="17"/>
      <c r="B10" s="17"/>
      <c r="C10" t="s" s="23">
        <v>29</v>
      </c>
      <c r="D10" s="18" cm="1">
        <f t="array" ref="D10">SUM(D2:D7)</f>
        <v>-5500000</v>
      </c>
      <c r="E10" s="18" cm="1">
        <f t="array" ref="E10">SUM(E2:E4)</f>
        <v>-1500000</v>
      </c>
      <c r="F10" s="18" cm="1">
        <f t="array" ref="F10">SUM(F2:F4)</f>
        <v>-1500000</v>
      </c>
      <c r="G10" s="18" cm="1">
        <f t="array" ref="G10">SUM(G2:G4)</f>
        <v>-1500000</v>
      </c>
    </row>
    <row r="11" ht="16.5" customHeight="1">
      <c r="A11" s="19"/>
      <c r="B11" s="19"/>
      <c r="C11" t="s" s="45">
        <v>30</v>
      </c>
      <c r="D11" s="20">
        <v>5500000</v>
      </c>
      <c r="E11" s="20">
        <v>1500000</v>
      </c>
      <c r="F11" s="20">
        <v>1500000</v>
      </c>
      <c r="G11" s="20">
        <v>1500000</v>
      </c>
    </row>
    <row r="12" ht="15.95" customHeight="1">
      <c r="A12" s="10"/>
      <c r="B12" s="10"/>
      <c r="C12" t="s" s="14">
        <v>31</v>
      </c>
      <c r="D12" s="29"/>
      <c r="E12" s="29"/>
      <c r="F12" s="29"/>
      <c r="G12" s="29"/>
    </row>
    <row r="13" ht="15.95" customHeight="1">
      <c r="A13" s="15"/>
      <c r="B13" s="15"/>
      <c r="C13" s="15"/>
      <c r="D13" s="11"/>
      <c r="E13" s="11"/>
      <c r="F13" s="11"/>
      <c r="G13" s="11"/>
    </row>
    <row r="14" ht="15.75" customHeight="1">
      <c r="A14" s="17"/>
      <c r="B14" s="17"/>
      <c r="C14" t="s" s="23">
        <v>32</v>
      </c>
      <c r="D14" s="18" cm="1">
        <f t="array" ref="D14">SUM(D11:D13)</f>
        <v>5500000</v>
      </c>
      <c r="E14" s="18" cm="1">
        <f t="array" ref="E14">SUM(E11:E13)</f>
        <v>1500000</v>
      </c>
      <c r="F14" s="18" cm="1">
        <f t="array" ref="F14">SUM(F11:F13)</f>
        <v>1500000</v>
      </c>
      <c r="G14" s="18" cm="1">
        <f t="array" ref="G14">SUM(G11:G13)</f>
        <v>1500000</v>
      </c>
    </row>
    <row r="15" ht="16.5" customHeight="1">
      <c r="A15" s="24"/>
      <c r="B15" s="24"/>
      <c r="C15" s="24"/>
      <c r="D15" s="25"/>
      <c r="E15" s="25"/>
      <c r="F15" s="25"/>
      <c r="G15" s="25"/>
    </row>
    <row r="16" ht="15.75" customHeight="1">
      <c r="A16" s="16"/>
      <c r="B16" s="16"/>
      <c r="C16" t="s" s="12">
        <v>33</v>
      </c>
      <c r="D16" s="13" cm="1">
        <f t="array" ref="D16">-(D14+D10)</f>
        <v>0</v>
      </c>
      <c r="E16" s="13" cm="1">
        <f t="array" ref="E16">-(E14+E10)</f>
        <v>0</v>
      </c>
      <c r="F16" s="13" cm="1">
        <f t="array" ref="F16">-(F14+F10)</f>
        <v>0</v>
      </c>
      <c r="G16" s="13" cm="1">
        <f t="array" ref="G16">-(G14+G10)</f>
        <v>0</v>
      </c>
    </row>
    <row r="17" ht="15.75" customHeight="1">
      <c r="A17" s="26"/>
      <c r="B17" s="26"/>
      <c r="C17" s="26"/>
      <c r="D17" s="28"/>
      <c r="E17" s="28"/>
      <c r="F17" s="28"/>
      <c r="G17" s="28"/>
    </row>
    <row r="18" ht="15.95" customHeight="1">
      <c r="A18" s="10"/>
      <c r="B18" s="10"/>
      <c r="C18" s="10"/>
      <c r="D18" s="29"/>
      <c r="E18" s="29"/>
      <c r="F18" s="29"/>
      <c r="G18" s="29"/>
    </row>
    <row r="19" ht="15.95" customHeight="1">
      <c r="A19" s="10"/>
      <c r="B19" s="10"/>
      <c r="C19" s="10"/>
      <c r="D19" s="29"/>
      <c r="E19" s="29"/>
      <c r="F19" s="29"/>
      <c r="G19" s="29"/>
    </row>
  </sheetData>
  <conditionalFormatting sqref="D2:G4 D6:G19">
    <cfRule type="cellIs" dxfId="1" priority="1" operator="lessThan" stopIfTrue="1">
      <formula>0</formula>
    </cfRule>
  </conditionalFormatting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